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880" activeTab="0"/>
  </bookViews>
  <sheets>
    <sheet name="99年第1季" sheetId="1" r:id="rId1"/>
    <sheet name="Sheet3" sheetId="2" r:id="rId2"/>
  </sheets>
  <definedNames>
    <definedName name="_xlnm.Print_Area" localSheetId="0">'99年第1季'!$A$1:$G$62</definedName>
  </definedNames>
  <calcPr fullCalcOnLoad="1"/>
</workbook>
</file>

<file path=xl/sharedStrings.xml><?xml version="1.0" encoding="utf-8"?>
<sst xmlns="http://schemas.openxmlformats.org/spreadsheetml/2006/main" count="67" uniqueCount="66">
  <si>
    <t>福利類別及項目</t>
  </si>
  <si>
    <t>執行數</t>
  </si>
  <si>
    <t>截止累計執行數</t>
  </si>
  <si>
    <t>小計</t>
  </si>
  <si>
    <t>合計</t>
  </si>
  <si>
    <t>(C)</t>
  </si>
  <si>
    <t>一</t>
  </si>
  <si>
    <t>、本年度公益彩券盈餘分配管理方式：收支並列。</t>
  </si>
  <si>
    <t>二</t>
  </si>
  <si>
    <t>三</t>
  </si>
  <si>
    <t>、以前年度剩餘款處理情形：</t>
  </si>
  <si>
    <t>（二）處理情形：</t>
  </si>
  <si>
    <t>四</t>
  </si>
  <si>
    <t>五</t>
  </si>
  <si>
    <t>、本年度公益彩券盈餘分配預算編列情形：</t>
  </si>
  <si>
    <t>六</t>
  </si>
  <si>
    <t>本年度</t>
  </si>
  <si>
    <t>本季</t>
  </si>
  <si>
    <t>預算數</t>
  </si>
  <si>
    <t>七</t>
  </si>
  <si>
    <t xml:space="preserve">  </t>
  </si>
  <si>
    <r>
      <t>、公益彩券盈餘分配之執行數</t>
    </r>
    <r>
      <rPr>
        <sz val="13"/>
        <rFont val="Franklin Gothic Medium"/>
        <family val="2"/>
      </rPr>
      <t xml:space="preserve">:                                         </t>
    </r>
  </si>
  <si>
    <r>
      <t>單位</t>
    </r>
    <r>
      <rPr>
        <sz val="13"/>
        <rFont val="Franklin Gothic Medium"/>
        <family val="2"/>
      </rPr>
      <t>:</t>
    </r>
    <r>
      <rPr>
        <sz val="13"/>
        <rFont val="細明體"/>
        <family val="3"/>
      </rPr>
      <t>新台幣元</t>
    </r>
  </si>
  <si>
    <r>
      <t>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</t>
    </r>
  </si>
  <si>
    <r>
      <t>備</t>
    </r>
    <r>
      <rPr>
        <sz val="14"/>
        <rFont val="Franklin Gothic Medium"/>
        <family val="2"/>
      </rPr>
      <t xml:space="preserve"> </t>
    </r>
    <r>
      <rPr>
        <sz val="14"/>
        <rFont val="細明體"/>
        <family val="3"/>
      </rPr>
      <t>註</t>
    </r>
  </si>
  <si>
    <r>
      <t>一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兒童及少年福利</t>
    </r>
  </si>
  <si>
    <r>
      <t>小計</t>
    </r>
    <r>
      <rPr>
        <sz val="14"/>
        <rFont val="Franklin Gothic Medium"/>
        <family val="2"/>
      </rPr>
      <t xml:space="preserve">       </t>
    </r>
  </si>
  <si>
    <r>
      <t>二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婦女福利</t>
    </r>
  </si>
  <si>
    <r>
      <t>小計</t>
    </r>
    <r>
      <rPr>
        <sz val="14"/>
        <rFont val="Franklin Gothic Medium"/>
        <family val="2"/>
      </rPr>
      <t xml:space="preserve">        </t>
    </r>
  </si>
  <si>
    <r>
      <t>三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老人福利</t>
    </r>
  </si>
  <si>
    <r>
      <t>小計</t>
    </r>
    <r>
      <rPr>
        <sz val="14"/>
        <rFont val="Franklin Gothic Medium"/>
        <family val="2"/>
      </rPr>
      <t xml:space="preserve">          </t>
    </r>
  </si>
  <si>
    <r>
      <t>四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身心障礙者福利</t>
    </r>
  </si>
  <si>
    <r>
      <t>小計</t>
    </r>
    <r>
      <rPr>
        <sz val="14"/>
        <rFont val="Franklin Gothic Medium"/>
        <family val="2"/>
      </rPr>
      <t xml:space="preserve">    </t>
    </r>
  </si>
  <si>
    <r>
      <t>五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社會救助</t>
    </r>
  </si>
  <si>
    <r>
      <t>六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其他福利</t>
    </r>
  </si>
  <si>
    <r>
      <t xml:space="preserve"> </t>
    </r>
    <r>
      <rPr>
        <u val="single"/>
        <sz val="20"/>
        <rFont val="細明體"/>
        <family val="3"/>
      </rPr>
      <t>新竹縣政府</t>
    </r>
  </si>
  <si>
    <t>公益彩券盈餘分配辦理社會福利事業情形季報表</t>
  </si>
  <si>
    <r>
      <t>5.</t>
    </r>
    <r>
      <rPr>
        <sz val="10"/>
        <rFont val="細明體"/>
        <family val="3"/>
      </rPr>
      <t>身心障礙鑑定費</t>
    </r>
  </si>
  <si>
    <r>
      <t>1.</t>
    </r>
    <r>
      <rPr>
        <sz val="10"/>
        <rFont val="細明體"/>
        <family val="3"/>
      </rPr>
      <t>少年福利服務</t>
    </r>
  </si>
  <si>
    <r>
      <t>2.</t>
    </r>
    <r>
      <rPr>
        <sz val="10"/>
        <rFont val="細明體"/>
        <family val="3"/>
      </rPr>
      <t>兒童福利服務</t>
    </r>
    <r>
      <rPr>
        <sz val="10"/>
        <rFont val="Franklin Gothic Medium"/>
        <family val="2"/>
      </rPr>
      <t xml:space="preserve">         </t>
    </r>
  </si>
  <si>
    <r>
      <t>3.</t>
    </r>
    <r>
      <rPr>
        <sz val="10"/>
        <rFont val="細明體"/>
        <family val="3"/>
      </rPr>
      <t>兒童及少年生活扶助</t>
    </r>
  </si>
  <si>
    <r>
      <t>1.</t>
    </r>
    <r>
      <rPr>
        <sz val="10"/>
        <rFont val="細明體"/>
        <family val="3"/>
      </rPr>
      <t>老人綜合服務</t>
    </r>
  </si>
  <si>
    <r>
      <t>2.</t>
    </r>
    <r>
      <rPr>
        <sz val="10"/>
        <rFont val="細明體"/>
        <family val="3"/>
      </rPr>
      <t>老人居家服務</t>
    </r>
  </si>
  <si>
    <r>
      <t xml:space="preserve">1. </t>
    </r>
    <r>
      <rPr>
        <sz val="10"/>
        <rFont val="細明體"/>
        <family val="3"/>
      </rPr>
      <t>身心障礙者生涯轉銜及保護服務</t>
    </r>
  </si>
  <si>
    <r>
      <t xml:space="preserve">2. </t>
    </r>
    <r>
      <rPr>
        <sz val="10"/>
        <rFont val="細明體"/>
        <family val="3"/>
      </rPr>
      <t>孤苦及身心障礙者收容</t>
    </r>
  </si>
  <si>
    <r>
      <t xml:space="preserve">3. </t>
    </r>
    <r>
      <rPr>
        <sz val="10"/>
        <rFont val="細明體"/>
        <family val="3"/>
      </rPr>
      <t>身心障礙福利服務活動及團體輔導補助</t>
    </r>
  </si>
  <si>
    <r>
      <t>4.</t>
    </r>
    <r>
      <rPr>
        <sz val="10"/>
        <rFont val="細明體"/>
        <family val="3"/>
      </rPr>
      <t>身心障礙者生活輔助器具及紙尿片補助</t>
    </r>
  </si>
  <si>
    <r>
      <t>1.</t>
    </r>
    <r>
      <rPr>
        <sz val="10"/>
        <rFont val="細明體"/>
        <family val="3"/>
      </rPr>
      <t>低收入戶生活扶助</t>
    </r>
  </si>
  <si>
    <r>
      <t>2.</t>
    </r>
    <r>
      <rPr>
        <sz val="10"/>
        <rFont val="細明體"/>
        <family val="3"/>
      </rPr>
      <t>中低收入戶醫療費用補助</t>
    </r>
  </si>
  <si>
    <r>
      <t>3.</t>
    </r>
    <r>
      <rPr>
        <sz val="10"/>
        <rFont val="細明體"/>
        <family val="3"/>
      </rPr>
      <t>遊民收容</t>
    </r>
  </si>
  <si>
    <r>
      <t>4.</t>
    </r>
    <r>
      <rPr>
        <sz val="10"/>
        <rFont val="細明體"/>
        <family val="3"/>
      </rPr>
      <t>民眾急難救助</t>
    </r>
  </si>
  <si>
    <r>
      <t>1.</t>
    </r>
    <r>
      <rPr>
        <sz val="10"/>
        <rFont val="細明體"/>
        <family val="3"/>
      </rPr>
      <t>社區發展</t>
    </r>
    <r>
      <rPr>
        <sz val="10"/>
        <rFont val="Franklin Gothic Medium"/>
        <family val="2"/>
      </rPr>
      <t>(</t>
    </r>
    <r>
      <rPr>
        <sz val="10"/>
        <rFont val="細明體"/>
        <family val="3"/>
      </rPr>
      <t>基層建設</t>
    </r>
    <r>
      <rPr>
        <sz val="10"/>
        <rFont val="Franklin Gothic Medium"/>
        <family val="2"/>
      </rPr>
      <t>)</t>
    </r>
  </si>
  <si>
    <t>填表說明:(福利類別及項目)得視當季實際執行情形酌予增減或修正。</t>
  </si>
  <si>
    <t>、本年度1月起至本季截止公益彩券盈餘分配剩餘情形：</t>
  </si>
  <si>
    <t xml:space="preserve">（一）本年度1月起至本季截止，累計公益彩券盈餘分配待運用數(d)=(a)+(b)-(c)             </t>
  </si>
  <si>
    <r>
      <t xml:space="preserve">（二）尚未執行原因： </t>
    </r>
    <r>
      <rPr>
        <u val="single"/>
        <sz val="13"/>
        <rFont val="細明體"/>
        <family val="3"/>
      </rPr>
      <t>依照分配預算執行</t>
    </r>
    <r>
      <rPr>
        <sz val="13"/>
        <rFont val="細明體"/>
        <family val="3"/>
      </rPr>
      <t>。</t>
    </r>
  </si>
  <si>
    <r>
      <t>中華民國</t>
    </r>
    <r>
      <rPr>
        <sz val="13"/>
        <rFont val="Franklin Gothic Medium"/>
        <family val="2"/>
      </rPr>
      <t xml:space="preserve"> 99 </t>
    </r>
    <r>
      <rPr>
        <sz val="13"/>
        <rFont val="細明體"/>
        <family val="3"/>
      </rPr>
      <t>年</t>
    </r>
    <r>
      <rPr>
        <sz val="13"/>
        <rFont val="Franklin Gothic Medium"/>
        <family val="2"/>
      </rPr>
      <t xml:space="preserve"> 1 </t>
    </r>
    <r>
      <rPr>
        <sz val="13"/>
        <rFont val="細明體"/>
        <family val="3"/>
      </rPr>
      <t>月份至</t>
    </r>
    <r>
      <rPr>
        <sz val="13"/>
        <rFont val="Franklin Gothic Medium"/>
        <family val="2"/>
      </rPr>
      <t xml:space="preserve"> 3 </t>
    </r>
    <r>
      <rPr>
        <sz val="13"/>
        <rFont val="細明體"/>
        <family val="3"/>
      </rPr>
      <t>月份</t>
    </r>
    <r>
      <rPr>
        <sz val="13"/>
        <rFont val="Franklin Gothic Medium"/>
        <family val="2"/>
      </rPr>
      <t xml:space="preserve">( 99 </t>
    </r>
    <r>
      <rPr>
        <sz val="13"/>
        <rFont val="細明體"/>
        <family val="3"/>
      </rPr>
      <t>年度第</t>
    </r>
    <r>
      <rPr>
        <sz val="13"/>
        <rFont val="Franklin Gothic Medium"/>
        <family val="2"/>
      </rPr>
      <t xml:space="preserve"> 1 </t>
    </r>
    <r>
      <rPr>
        <sz val="13"/>
        <rFont val="細明體"/>
        <family val="3"/>
      </rPr>
      <t>季</t>
    </r>
    <r>
      <rPr>
        <sz val="13"/>
        <rFont val="Franklin Gothic Medium"/>
        <family val="2"/>
      </rPr>
      <t>)</t>
    </r>
  </si>
  <si>
    <r>
      <t>（一）截至去年度</t>
    </r>
    <r>
      <rPr>
        <sz val="13"/>
        <rFont val="Franklin Gothic Medium"/>
        <family val="2"/>
      </rPr>
      <t>12</t>
    </r>
    <r>
      <rPr>
        <sz val="13"/>
        <rFont val="細明體"/>
        <family val="3"/>
      </rPr>
      <t>月底止，公益彩券盈餘分配待運用數為</t>
    </r>
    <r>
      <rPr>
        <sz val="13"/>
        <rFont val="Franklin Gothic Medium"/>
        <family val="2"/>
      </rPr>
      <t>(a)</t>
    </r>
    <r>
      <rPr>
        <u val="single"/>
        <sz val="13"/>
        <rFont val="Franklin Gothic Medium"/>
        <family val="2"/>
      </rPr>
      <t>96,460,904</t>
    </r>
    <r>
      <rPr>
        <sz val="13"/>
        <rFont val="細明體"/>
        <family val="3"/>
      </rPr>
      <t>元。</t>
    </r>
  </si>
  <si>
    <r>
      <t>（一）歲入預算原編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284,145,000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元，追加減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 0          </t>
    </r>
    <r>
      <rPr>
        <sz val="13"/>
        <rFont val="細明體"/>
        <family val="3"/>
      </rPr>
      <t>元，合計</t>
    </r>
    <r>
      <rPr>
        <u val="single"/>
        <sz val="13"/>
        <rFont val="Franklin Gothic Medium"/>
        <family val="2"/>
      </rPr>
      <t xml:space="preserve">  284,145,000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元。</t>
    </r>
  </si>
  <si>
    <r>
      <t>（二）歲出預算原編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284,145,000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元，追加減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  0   </t>
    </r>
    <r>
      <rPr>
        <sz val="13"/>
        <rFont val="細明體"/>
        <family val="3"/>
      </rPr>
      <t>元，合計</t>
    </r>
    <r>
      <rPr>
        <u val="single"/>
        <sz val="13"/>
        <rFont val="Franklin Gothic Medium"/>
        <family val="2"/>
      </rPr>
      <t xml:space="preserve">  284,145,000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元。</t>
    </r>
  </si>
  <si>
    <r>
      <t>5.98</t>
    </r>
    <r>
      <rPr>
        <sz val="10"/>
        <rFont val="細明體"/>
        <family val="3"/>
      </rPr>
      <t>年度民眾急難救助墊付款</t>
    </r>
  </si>
  <si>
    <r>
      <t>、本年度第</t>
    </r>
    <r>
      <rPr>
        <u val="single"/>
        <sz val="13"/>
        <rFont val="Franklin Gothic Medium"/>
        <family val="2"/>
      </rPr>
      <t xml:space="preserve"> 1 </t>
    </r>
    <r>
      <rPr>
        <sz val="13"/>
        <rFont val="細明體"/>
        <family val="3"/>
      </rPr>
      <t>季</t>
    </r>
    <r>
      <rPr>
        <sz val="13"/>
        <rFont val="Franklin Gothic Medium"/>
        <family val="2"/>
      </rPr>
      <t>,</t>
    </r>
    <r>
      <rPr>
        <sz val="13"/>
        <rFont val="細明體"/>
        <family val="3"/>
      </rPr>
      <t>彩券盈餘分配數為</t>
    </r>
    <r>
      <rPr>
        <u val="single"/>
        <sz val="13"/>
        <rFont val="Franklin Gothic Medium"/>
        <family val="2"/>
      </rPr>
      <t xml:space="preserve">  66,988,697</t>
    </r>
    <r>
      <rPr>
        <sz val="13"/>
        <rFont val="Franklin Gothic Medium"/>
        <family val="2"/>
      </rPr>
      <t xml:space="preserve">  </t>
    </r>
    <r>
      <rPr>
        <sz val="13"/>
        <rFont val="細明體"/>
        <family val="3"/>
      </rPr>
      <t>元。</t>
    </r>
  </si>
  <si>
    <r>
      <t>、本年度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月起至本季截止，累計公益彩券盈餘分配數為</t>
    </r>
    <r>
      <rPr>
        <sz val="13"/>
        <rFont val="Franklin Gothic Medium"/>
        <family val="2"/>
      </rPr>
      <t>(b)</t>
    </r>
    <r>
      <rPr>
        <u val="single"/>
        <sz val="13"/>
        <rFont val="Franklin Gothic Medium"/>
        <family val="2"/>
      </rPr>
      <t xml:space="preserve">  66,988,697 </t>
    </r>
    <r>
      <rPr>
        <sz val="13"/>
        <rFont val="細明體"/>
        <family val="3"/>
      </rPr>
      <t>元。</t>
    </r>
  </si>
  <si>
    <r>
      <t xml:space="preserve">    </t>
    </r>
    <r>
      <rPr>
        <sz val="10"/>
        <rFont val="細明體"/>
        <family val="3"/>
      </rPr>
      <t>家暴暨性侵害防治工作</t>
    </r>
  </si>
  <si>
    <r>
      <t>2.</t>
    </r>
    <r>
      <rPr>
        <sz val="10"/>
        <rFont val="細明體"/>
        <family val="3"/>
      </rPr>
      <t>家庭暴力及性侵害防治</t>
    </r>
  </si>
  <si>
    <r>
      <t xml:space="preserve">      </t>
    </r>
    <r>
      <rPr>
        <u val="single"/>
        <sz val="13"/>
        <rFont val="細明體"/>
        <family val="3"/>
      </rPr>
      <t xml:space="preserve"> 126,612,040</t>
    </r>
    <r>
      <rPr>
        <sz val="13"/>
        <rFont val="細明體"/>
        <family val="3"/>
      </rPr>
      <t>元。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</si>
</sst>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21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0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u val="single"/>
      <sz val="20"/>
      <name val="細明體"/>
      <family val="3"/>
    </font>
    <font>
      <b/>
      <sz val="16"/>
      <name val="細明體"/>
      <family val="3"/>
    </font>
    <font>
      <sz val="14"/>
      <name val="細明體"/>
      <family val="3"/>
    </font>
    <font>
      <sz val="13"/>
      <name val="細明體"/>
      <family val="3"/>
    </font>
    <font>
      <u val="single"/>
      <sz val="13"/>
      <name val="細明體"/>
      <family val="3"/>
    </font>
    <font>
      <sz val="12"/>
      <name val="Franklin Gothic Medium"/>
      <family val="2"/>
    </font>
    <font>
      <sz val="20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u val="single"/>
      <sz val="13"/>
      <name val="Franklin Gothic Medium"/>
      <family val="2"/>
    </font>
    <font>
      <sz val="10"/>
      <name val="Franklin Gothic Medium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3" fillId="0" borderId="0" xfId="0" applyNumberFormat="1" applyFont="1" applyAlignment="1">
      <alignment/>
    </xf>
    <xf numFmtId="176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49" fontId="16" fillId="0" borderId="4" xfId="0" applyNumberFormat="1" applyFont="1" applyBorder="1" applyAlignment="1">
      <alignment wrapText="1"/>
    </xf>
    <xf numFmtId="176" fontId="13" fillId="0" borderId="4" xfId="0" applyNumberFormat="1" applyFont="1" applyBorder="1" applyAlignment="1">
      <alignment horizontal="right"/>
    </xf>
    <xf numFmtId="176" fontId="13" fillId="0" borderId="5" xfId="0" applyNumberFormat="1" applyFont="1" applyBorder="1" applyAlignment="1">
      <alignment horizontal="right"/>
    </xf>
    <xf numFmtId="0" fontId="13" fillId="0" borderId="4" xfId="0" applyFont="1" applyBorder="1" applyAlignment="1">
      <alignment/>
    </xf>
    <xf numFmtId="176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/>
    </xf>
    <xf numFmtId="176" fontId="13" fillId="0" borderId="6" xfId="0" applyNumberFormat="1" applyFont="1" applyBorder="1" applyAlignment="1">
      <alignment horizontal="right"/>
    </xf>
    <xf numFmtId="176" fontId="13" fillId="0" borderId="7" xfId="0" applyNumberFormat="1" applyFont="1" applyBorder="1" applyAlignment="1">
      <alignment horizontal="right"/>
    </xf>
    <xf numFmtId="176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176" fontId="0" fillId="0" borderId="0" xfId="0" applyNumberFormat="1" applyAlignment="1">
      <alignment/>
    </xf>
    <xf numFmtId="176" fontId="13" fillId="0" borderId="8" xfId="0" applyNumberFormat="1" applyFont="1" applyBorder="1" applyAlignment="1">
      <alignment horizontal="right"/>
    </xf>
    <xf numFmtId="176" fontId="13" fillId="0" borderId="9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right"/>
    </xf>
    <xf numFmtId="176" fontId="13" fillId="0" borderId="11" xfId="0" applyNumberFormat="1" applyFont="1" applyBorder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9" fontId="20" fillId="0" borderId="4" xfId="0" applyNumberFormat="1" applyFont="1" applyBorder="1" applyAlignment="1">
      <alignment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F64" sqref="F64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6.625" style="0" customWidth="1"/>
    <col min="7" max="7" width="8.50390625" style="0" customWidth="1"/>
    <col min="8" max="8" width="15.125" style="0" customWidth="1"/>
  </cols>
  <sheetData>
    <row r="1" spans="1:7" ht="28.5">
      <c r="A1" s="38" t="s">
        <v>35</v>
      </c>
      <c r="B1" s="39"/>
      <c r="C1" s="39"/>
      <c r="D1" s="39"/>
      <c r="E1" s="39"/>
      <c r="F1" s="39"/>
      <c r="G1" s="39"/>
    </row>
    <row r="2" spans="1:7" ht="21">
      <c r="A2" s="40" t="s">
        <v>36</v>
      </c>
      <c r="B2" s="39"/>
      <c r="C2" s="39"/>
      <c r="D2" s="39"/>
      <c r="E2" s="39"/>
      <c r="F2" s="39"/>
      <c r="G2" s="39"/>
    </row>
    <row r="3" spans="1:7" ht="18">
      <c r="A3" s="41" t="s">
        <v>56</v>
      </c>
      <c r="B3" s="39"/>
      <c r="C3" s="39"/>
      <c r="D3" s="39"/>
      <c r="E3" s="39"/>
      <c r="F3" s="39"/>
      <c r="G3" s="39"/>
    </row>
    <row r="4" spans="1:7" ht="19.5">
      <c r="A4" s="5" t="s">
        <v>6</v>
      </c>
      <c r="B4" s="6" t="s">
        <v>7</v>
      </c>
      <c r="C4" s="15"/>
      <c r="D4" s="15"/>
      <c r="E4" s="15"/>
      <c r="F4" s="15"/>
      <c r="G4" s="15"/>
    </row>
    <row r="5" spans="1:7" ht="19.5">
      <c r="A5" s="5" t="s">
        <v>8</v>
      </c>
      <c r="B5" s="4" t="s">
        <v>61</v>
      </c>
      <c r="C5" s="15"/>
      <c r="D5" s="15"/>
      <c r="E5" s="15"/>
      <c r="F5" s="15"/>
      <c r="G5" s="15"/>
    </row>
    <row r="6" spans="1:7" ht="19.5">
      <c r="A6" s="5" t="s">
        <v>9</v>
      </c>
      <c r="B6" s="4" t="s">
        <v>10</v>
      </c>
      <c r="C6" s="15"/>
      <c r="D6" s="15"/>
      <c r="E6" s="15"/>
      <c r="F6" s="15"/>
      <c r="G6" s="15"/>
    </row>
    <row r="7" spans="1:7" ht="19.5">
      <c r="A7" s="16"/>
      <c r="B7" s="4" t="s">
        <v>57</v>
      </c>
      <c r="C7" s="15"/>
      <c r="D7" s="15"/>
      <c r="E7" s="15"/>
      <c r="F7" s="15"/>
      <c r="G7" s="15"/>
    </row>
    <row r="8" spans="1:7" ht="19.5">
      <c r="A8" s="16"/>
      <c r="B8" s="4" t="s">
        <v>11</v>
      </c>
      <c r="C8" s="15"/>
      <c r="D8" s="15"/>
      <c r="E8" s="15"/>
      <c r="F8" s="15"/>
      <c r="G8" s="15"/>
    </row>
    <row r="9" spans="1:7" ht="19.5">
      <c r="A9" s="5" t="s">
        <v>12</v>
      </c>
      <c r="B9" s="4" t="s">
        <v>62</v>
      </c>
      <c r="C9" s="15"/>
      <c r="D9" s="15"/>
      <c r="E9" s="15"/>
      <c r="F9" s="15"/>
      <c r="G9" s="15"/>
    </row>
    <row r="10" spans="1:7" ht="19.5">
      <c r="A10" s="5" t="s">
        <v>13</v>
      </c>
      <c r="B10" s="4" t="s">
        <v>14</v>
      </c>
      <c r="C10" s="15"/>
      <c r="D10" s="15"/>
      <c r="E10" s="15"/>
      <c r="F10" s="15"/>
      <c r="G10" s="15"/>
    </row>
    <row r="11" spans="1:7" ht="19.5">
      <c r="A11" s="16"/>
      <c r="B11" s="4" t="s">
        <v>58</v>
      </c>
      <c r="C11" s="15"/>
      <c r="D11" s="15"/>
      <c r="E11" s="15"/>
      <c r="F11" s="15"/>
      <c r="G11" s="15"/>
    </row>
    <row r="12" spans="1:7" ht="19.5">
      <c r="A12" s="16"/>
      <c r="B12" s="4" t="s">
        <v>59</v>
      </c>
      <c r="C12" s="15"/>
      <c r="D12" s="15"/>
      <c r="E12" s="15"/>
      <c r="F12" s="15"/>
      <c r="G12" s="15"/>
    </row>
    <row r="13" spans="1:7" ht="19.5">
      <c r="A13" s="5" t="s">
        <v>15</v>
      </c>
      <c r="B13" s="4" t="s">
        <v>21</v>
      </c>
      <c r="C13" s="15"/>
      <c r="D13" s="15"/>
      <c r="E13" s="15"/>
      <c r="F13" s="50" t="s">
        <v>22</v>
      </c>
      <c r="G13" s="51"/>
    </row>
    <row r="14" spans="1:7" ht="20.25">
      <c r="A14" s="14"/>
      <c r="B14" s="42" t="s">
        <v>0</v>
      </c>
      <c r="C14" s="7" t="s">
        <v>16</v>
      </c>
      <c r="D14" s="7" t="s">
        <v>17</v>
      </c>
      <c r="E14" s="44" t="s">
        <v>23</v>
      </c>
      <c r="F14" s="45"/>
      <c r="G14" s="46" t="s">
        <v>24</v>
      </c>
    </row>
    <row r="15" spans="1:7" ht="22.5" customHeight="1">
      <c r="A15" s="14"/>
      <c r="B15" s="43"/>
      <c r="C15" s="8" t="s">
        <v>18</v>
      </c>
      <c r="D15" s="8" t="s">
        <v>1</v>
      </c>
      <c r="E15" s="48" t="s">
        <v>2</v>
      </c>
      <c r="F15" s="49"/>
      <c r="G15" s="47"/>
    </row>
    <row r="16" spans="1:7" ht="20.25" customHeight="1">
      <c r="A16" s="14"/>
      <c r="B16" s="9" t="s">
        <v>25</v>
      </c>
      <c r="C16" s="17"/>
      <c r="D16" s="17"/>
      <c r="E16" s="30"/>
      <c r="F16" s="31"/>
      <c r="G16" s="18"/>
    </row>
    <row r="17" spans="1:8" ht="19.5">
      <c r="A17" s="14"/>
      <c r="B17" s="19" t="s">
        <v>38</v>
      </c>
      <c r="C17" s="20">
        <v>3606000</v>
      </c>
      <c r="D17" s="20">
        <v>135320</v>
      </c>
      <c r="E17" s="21"/>
      <c r="F17" s="25">
        <v>135320</v>
      </c>
      <c r="G17" s="22"/>
      <c r="H17" s="29"/>
    </row>
    <row r="18" spans="1:8" ht="19.5">
      <c r="A18" s="14"/>
      <c r="B18" s="19" t="s">
        <v>39</v>
      </c>
      <c r="C18" s="20">
        <v>13594000</v>
      </c>
      <c r="D18" s="20">
        <v>256570</v>
      </c>
      <c r="E18" s="21"/>
      <c r="F18" s="25">
        <v>256570</v>
      </c>
      <c r="G18" s="22"/>
      <c r="H18" s="29"/>
    </row>
    <row r="19" spans="1:8" ht="19.5">
      <c r="A19" s="14"/>
      <c r="B19" s="19" t="s">
        <v>40</v>
      </c>
      <c r="C19" s="20">
        <v>15092000</v>
      </c>
      <c r="D19" s="20">
        <v>954000</v>
      </c>
      <c r="E19" s="21"/>
      <c r="F19" s="25">
        <v>954000</v>
      </c>
      <c r="G19" s="22"/>
      <c r="H19" s="29"/>
    </row>
    <row r="20" spans="1:8" ht="20.25">
      <c r="A20" s="14"/>
      <c r="B20" s="10" t="s">
        <v>26</v>
      </c>
      <c r="C20" s="23">
        <f>SUM(C17:C19)</f>
        <v>32292000</v>
      </c>
      <c r="D20" s="23">
        <f>SUM(D17:D19)</f>
        <v>1345890</v>
      </c>
      <c r="E20" s="32"/>
      <c r="F20" s="26">
        <f>SUM(F17:F19)</f>
        <v>1345890</v>
      </c>
      <c r="G20" s="24"/>
      <c r="H20" s="29"/>
    </row>
    <row r="21" spans="1:7" ht="19.5" customHeight="1">
      <c r="A21" s="14"/>
      <c r="B21" s="11" t="s">
        <v>27</v>
      </c>
      <c r="C21" s="17"/>
      <c r="D21" s="17"/>
      <c r="E21" s="30"/>
      <c r="F21" s="31"/>
      <c r="G21" s="18"/>
    </row>
    <row r="22" spans="1:8" ht="22.5" customHeight="1">
      <c r="A22" s="14"/>
      <c r="B22" s="37" t="s">
        <v>63</v>
      </c>
      <c r="C22" s="20">
        <v>5716000</v>
      </c>
      <c r="D22" s="20">
        <v>756000</v>
      </c>
      <c r="E22" s="21"/>
      <c r="F22" s="25">
        <v>756000</v>
      </c>
      <c r="G22" s="22"/>
      <c r="H22" s="29"/>
    </row>
    <row r="23" spans="1:8" ht="21" customHeight="1">
      <c r="A23" s="14"/>
      <c r="B23" s="10" t="s">
        <v>28</v>
      </c>
      <c r="C23" s="23">
        <f>SUM(C22:C22)</f>
        <v>5716000</v>
      </c>
      <c r="D23" s="23">
        <f>SUM(D22:D22)</f>
        <v>756000</v>
      </c>
      <c r="E23" s="32"/>
      <c r="F23" s="26">
        <f>SUM(F22:F22)</f>
        <v>756000</v>
      </c>
      <c r="G23" s="24"/>
      <c r="H23" s="29"/>
    </row>
    <row r="24" spans="1:7" ht="20.25">
      <c r="A24" s="14"/>
      <c r="B24" s="11" t="s">
        <v>29</v>
      </c>
      <c r="C24" s="17"/>
      <c r="D24" s="17"/>
      <c r="E24" s="30"/>
      <c r="F24" s="31"/>
      <c r="G24" s="18"/>
    </row>
    <row r="25" spans="1:8" ht="19.5">
      <c r="A25" s="14"/>
      <c r="B25" s="19" t="s">
        <v>41</v>
      </c>
      <c r="C25" s="20">
        <v>32995000</v>
      </c>
      <c r="D25" s="20">
        <v>1255264</v>
      </c>
      <c r="E25" s="21"/>
      <c r="F25" s="25">
        <v>1255264</v>
      </c>
      <c r="G25" s="22"/>
      <c r="H25" s="29"/>
    </row>
    <row r="26" spans="1:8" ht="19.5">
      <c r="A26" s="14"/>
      <c r="B26" s="19" t="s">
        <v>42</v>
      </c>
      <c r="C26" s="20">
        <v>4478000</v>
      </c>
      <c r="D26" s="20">
        <v>258154</v>
      </c>
      <c r="E26" s="21"/>
      <c r="F26" s="25">
        <v>258154</v>
      </c>
      <c r="G26" s="22"/>
      <c r="H26" s="29"/>
    </row>
    <row r="27" spans="1:8" ht="20.25">
      <c r="A27" s="14"/>
      <c r="B27" s="10" t="s">
        <v>30</v>
      </c>
      <c r="C27" s="23">
        <f>SUM(C25:C26)</f>
        <v>37473000</v>
      </c>
      <c r="D27" s="23">
        <f>SUM(D25:D26)</f>
        <v>1513418</v>
      </c>
      <c r="E27" s="32"/>
      <c r="F27" s="26">
        <f>SUM(F25:F26)</f>
        <v>1513418</v>
      </c>
      <c r="G27" s="24"/>
      <c r="H27" s="29"/>
    </row>
    <row r="28" spans="1:7" ht="20.25">
      <c r="A28" s="14"/>
      <c r="B28" s="11" t="s">
        <v>31</v>
      </c>
      <c r="C28" s="17"/>
      <c r="D28" s="17"/>
      <c r="E28" s="30"/>
      <c r="F28" s="31"/>
      <c r="G28" s="18"/>
    </row>
    <row r="29" spans="1:8" ht="30">
      <c r="A29" s="14"/>
      <c r="B29" s="19" t="s">
        <v>43</v>
      </c>
      <c r="C29" s="20">
        <v>624000</v>
      </c>
      <c r="D29" s="20">
        <v>54800</v>
      </c>
      <c r="E29" s="21"/>
      <c r="F29" s="25">
        <v>54800</v>
      </c>
      <c r="G29" s="22"/>
      <c r="H29" s="29"/>
    </row>
    <row r="30" spans="1:8" ht="19.5">
      <c r="A30" s="14"/>
      <c r="B30" s="19" t="s">
        <v>44</v>
      </c>
      <c r="C30" s="20">
        <v>89121000</v>
      </c>
      <c r="D30" s="20">
        <v>425102</v>
      </c>
      <c r="E30" s="21"/>
      <c r="F30" s="25">
        <v>425102</v>
      </c>
      <c r="G30" s="22"/>
      <c r="H30" s="29"/>
    </row>
    <row r="31" spans="1:8" ht="30">
      <c r="A31" s="14"/>
      <c r="B31" s="19" t="s">
        <v>45</v>
      </c>
      <c r="C31" s="20">
        <v>14466000</v>
      </c>
      <c r="D31" s="20">
        <v>1588110</v>
      </c>
      <c r="E31" s="21"/>
      <c r="F31" s="25">
        <v>1588110</v>
      </c>
      <c r="G31" s="22"/>
      <c r="H31" s="29"/>
    </row>
    <row r="32" spans="1:8" ht="30">
      <c r="A32" s="14"/>
      <c r="B32" s="19" t="s">
        <v>46</v>
      </c>
      <c r="C32" s="20">
        <v>17762000</v>
      </c>
      <c r="D32" s="20">
        <v>2572158</v>
      </c>
      <c r="E32" s="21"/>
      <c r="F32" s="25">
        <v>2572158</v>
      </c>
      <c r="G32" s="22"/>
      <c r="H32" s="29"/>
    </row>
    <row r="33" spans="1:7" ht="19.5">
      <c r="A33" s="14"/>
      <c r="B33" s="19" t="s">
        <v>37</v>
      </c>
      <c r="C33" s="20">
        <v>2800000</v>
      </c>
      <c r="D33" s="20">
        <v>0</v>
      </c>
      <c r="E33" s="21"/>
      <c r="F33" s="25">
        <v>0</v>
      </c>
      <c r="G33" s="22"/>
    </row>
    <row r="34" spans="1:8" ht="20.25">
      <c r="A34" s="14"/>
      <c r="B34" s="10" t="s">
        <v>32</v>
      </c>
      <c r="C34" s="23">
        <f>SUM(C29:C33)</f>
        <v>124773000</v>
      </c>
      <c r="D34" s="23">
        <f>SUM(D29:D33)</f>
        <v>4640170</v>
      </c>
      <c r="E34" s="32"/>
      <c r="F34" s="26">
        <f>SUM(F29:F33)</f>
        <v>4640170</v>
      </c>
      <c r="G34" s="24"/>
      <c r="H34" s="29"/>
    </row>
    <row r="35" spans="1:7" ht="20.25">
      <c r="A35" s="14"/>
      <c r="B35" s="11" t="s">
        <v>33</v>
      </c>
      <c r="C35" s="17"/>
      <c r="D35" s="17"/>
      <c r="E35" s="30"/>
      <c r="F35" s="31"/>
      <c r="G35" s="18"/>
    </row>
    <row r="36" spans="1:8" ht="19.5">
      <c r="A36" s="14"/>
      <c r="B36" s="19" t="s">
        <v>47</v>
      </c>
      <c r="C36" s="20">
        <v>68463000</v>
      </c>
      <c r="D36" s="20">
        <v>28007508</v>
      </c>
      <c r="E36" s="21"/>
      <c r="F36" s="25">
        <v>28007508</v>
      </c>
      <c r="G36" s="22"/>
      <c r="H36" s="29"/>
    </row>
    <row r="37" spans="1:8" ht="19.5">
      <c r="A37" s="14"/>
      <c r="B37" s="19" t="s">
        <v>48</v>
      </c>
      <c r="C37" s="20">
        <v>786000</v>
      </c>
      <c r="D37" s="20">
        <v>158130</v>
      </c>
      <c r="E37" s="21"/>
      <c r="F37" s="25">
        <v>158130</v>
      </c>
      <c r="G37" s="22"/>
      <c r="H37" s="29"/>
    </row>
    <row r="38" spans="1:8" ht="19.5">
      <c r="A38" s="14"/>
      <c r="B38" s="19" t="s">
        <v>49</v>
      </c>
      <c r="C38" s="20">
        <v>1324000</v>
      </c>
      <c r="D38" s="20">
        <v>200405</v>
      </c>
      <c r="E38" s="21"/>
      <c r="F38" s="25">
        <v>200405</v>
      </c>
      <c r="G38" s="22"/>
      <c r="H38" s="29"/>
    </row>
    <row r="39" spans="1:8" ht="19.5">
      <c r="A39" s="14"/>
      <c r="B39" s="19" t="s">
        <v>50</v>
      </c>
      <c r="C39" s="20">
        <v>2101000</v>
      </c>
      <c r="D39" s="20">
        <v>185240</v>
      </c>
      <c r="E39" s="21"/>
      <c r="F39" s="25">
        <v>185240</v>
      </c>
      <c r="G39" s="22"/>
      <c r="H39" s="29"/>
    </row>
    <row r="40" spans="1:8" ht="19.5">
      <c r="A40" s="14"/>
      <c r="B40" s="19" t="s">
        <v>60</v>
      </c>
      <c r="C40" s="20">
        <v>8793000</v>
      </c>
      <c r="D40" s="20">
        <v>0</v>
      </c>
      <c r="E40" s="21"/>
      <c r="F40" s="25">
        <v>0</v>
      </c>
      <c r="G40" s="22"/>
      <c r="H40" s="29"/>
    </row>
    <row r="41" spans="1:8" ht="20.25">
      <c r="A41" s="14"/>
      <c r="B41" s="10" t="s">
        <v>3</v>
      </c>
      <c r="C41" s="23">
        <f>SUM(C36:C40)</f>
        <v>81467000</v>
      </c>
      <c r="D41" s="23">
        <f>SUM(D36:D40)</f>
        <v>28551283</v>
      </c>
      <c r="E41" s="32"/>
      <c r="F41" s="26">
        <f>SUM(F36:F40)</f>
        <v>28551283</v>
      </c>
      <c r="G41" s="24"/>
      <c r="H41" s="29"/>
    </row>
    <row r="42" spans="1:7" ht="20.25">
      <c r="A42" s="14"/>
      <c r="B42" s="11" t="s">
        <v>34</v>
      </c>
      <c r="C42" s="17"/>
      <c r="D42" s="17"/>
      <c r="E42" s="30"/>
      <c r="F42" s="31"/>
      <c r="G42" s="18"/>
    </row>
    <row r="43" spans="1:8" ht="19.5">
      <c r="A43" s="14"/>
      <c r="B43" s="19" t="s">
        <v>51</v>
      </c>
      <c r="C43" s="20">
        <v>524000</v>
      </c>
      <c r="D43" s="20">
        <v>30800</v>
      </c>
      <c r="E43" s="21"/>
      <c r="F43" s="25">
        <v>30800</v>
      </c>
      <c r="G43" s="22"/>
      <c r="H43" s="29"/>
    </row>
    <row r="44" spans="1:7" ht="19.5">
      <c r="A44" s="14"/>
      <c r="B44" s="19" t="s">
        <v>64</v>
      </c>
      <c r="C44" s="25">
        <v>1900000</v>
      </c>
      <c r="D44" s="20">
        <v>0</v>
      </c>
      <c r="E44" s="21"/>
      <c r="F44" s="25">
        <v>0</v>
      </c>
      <c r="G44" s="22"/>
    </row>
    <row r="45" spans="1:8" ht="20.25">
      <c r="A45" s="14"/>
      <c r="B45" s="10" t="s">
        <v>3</v>
      </c>
      <c r="C45" s="26">
        <f>SUM(C43:C44)</f>
        <v>2424000</v>
      </c>
      <c r="D45" s="26">
        <f>SUM(D43:D44)</f>
        <v>30800</v>
      </c>
      <c r="E45" s="32"/>
      <c r="F45" s="26">
        <f>SUM(F43:F44)</f>
        <v>30800</v>
      </c>
      <c r="G45" s="24"/>
      <c r="H45" s="29"/>
    </row>
    <row r="46" spans="1:8" ht="20.25">
      <c r="A46" s="14"/>
      <c r="B46" s="12" t="s">
        <v>4</v>
      </c>
      <c r="C46" s="27">
        <f>C20+C23+C27+C34+C41+C45</f>
        <v>284145000</v>
      </c>
      <c r="D46" s="27">
        <f>D20+D23+D27+D34+D41+D45</f>
        <v>36837561</v>
      </c>
      <c r="E46" s="33" t="s">
        <v>5</v>
      </c>
      <c r="F46" s="34">
        <f>F20+F23+F27+F34+F41+F45</f>
        <v>36837561</v>
      </c>
      <c r="G46" s="28"/>
      <c r="H46" s="29"/>
    </row>
    <row r="47" spans="1:7" ht="20.25">
      <c r="A47" s="14"/>
      <c r="B47" s="3" t="s">
        <v>52</v>
      </c>
      <c r="C47" s="3"/>
      <c r="D47" s="3"/>
      <c r="E47" s="3"/>
      <c r="F47" s="3"/>
      <c r="G47" s="3"/>
    </row>
    <row r="48" spans="1:7" ht="19.5">
      <c r="A48" s="5" t="s">
        <v>19</v>
      </c>
      <c r="B48" s="4" t="s">
        <v>53</v>
      </c>
      <c r="C48" s="4"/>
      <c r="D48" s="4"/>
      <c r="E48" s="4"/>
      <c r="F48" s="3"/>
      <c r="G48" s="3"/>
    </row>
    <row r="49" spans="1:7" ht="20.25">
      <c r="A49" s="16"/>
      <c r="B49" s="4" t="s">
        <v>54</v>
      </c>
      <c r="C49" s="4"/>
      <c r="D49" s="4"/>
      <c r="E49" s="4"/>
      <c r="F49" s="3"/>
      <c r="G49" s="3"/>
    </row>
    <row r="50" spans="1:7" ht="20.25">
      <c r="A50" s="16"/>
      <c r="B50" s="4" t="s">
        <v>65</v>
      </c>
      <c r="C50" s="4"/>
      <c r="D50" s="4" t="s">
        <v>20</v>
      </c>
      <c r="E50" s="4"/>
      <c r="F50" s="3"/>
      <c r="G50" s="3"/>
    </row>
    <row r="51" spans="1:7" ht="20.25">
      <c r="A51" s="16"/>
      <c r="B51" s="4" t="s">
        <v>55</v>
      </c>
      <c r="C51" s="4"/>
      <c r="D51" s="4"/>
      <c r="E51" s="4"/>
      <c r="F51" s="3"/>
      <c r="G51" s="3"/>
    </row>
    <row r="52" spans="1:7" ht="20.25">
      <c r="A52" s="14"/>
      <c r="B52" s="2"/>
      <c r="C52" s="2"/>
      <c r="D52" s="2"/>
      <c r="E52" s="3"/>
      <c r="F52" s="3"/>
      <c r="G52" s="3"/>
    </row>
    <row r="53" spans="1:7" ht="17.25">
      <c r="A53" s="13"/>
      <c r="B53" s="2"/>
      <c r="C53" s="2"/>
      <c r="D53" s="2"/>
      <c r="E53" s="2"/>
      <c r="F53" s="2"/>
      <c r="G53" s="2"/>
    </row>
    <row r="54" spans="1:7" ht="17.25">
      <c r="A54" s="13"/>
      <c r="B54" s="2"/>
      <c r="C54" s="2"/>
      <c r="D54" s="2"/>
      <c r="E54" s="2"/>
      <c r="F54" s="2"/>
      <c r="G54" s="2"/>
    </row>
    <row r="55" spans="1:7" ht="17.25">
      <c r="A55" s="13"/>
      <c r="B55" s="2"/>
      <c r="C55" s="2"/>
      <c r="D55" s="2"/>
      <c r="E55" s="2"/>
      <c r="F55" s="2"/>
      <c r="G55" s="2"/>
    </row>
    <row r="56" spans="1:7" ht="17.25">
      <c r="A56" s="13"/>
      <c r="G56" s="13"/>
    </row>
    <row r="57" spans="1:7" ht="17.25">
      <c r="A57" s="13"/>
      <c r="G57" s="13"/>
    </row>
    <row r="58" spans="1:7" ht="17.25">
      <c r="A58" s="13"/>
      <c r="G58" s="13"/>
    </row>
    <row r="59" spans="1:7" ht="17.25">
      <c r="A59" s="13"/>
      <c r="B59" s="1"/>
      <c r="C59" s="1"/>
      <c r="D59" s="1"/>
      <c r="E59" s="1"/>
      <c r="F59" s="35"/>
      <c r="G59" s="13"/>
    </row>
    <row r="60" spans="1:6" ht="17.25">
      <c r="A60" s="1"/>
      <c r="B60" s="1"/>
      <c r="C60" s="1"/>
      <c r="D60" s="1"/>
      <c r="E60" s="1"/>
      <c r="F60" s="13"/>
    </row>
    <row r="61" spans="1:6" ht="17.25">
      <c r="A61" s="1"/>
      <c r="B61" s="36"/>
      <c r="C61" s="36"/>
      <c r="D61" s="36"/>
      <c r="E61" s="1"/>
      <c r="F61" s="13"/>
    </row>
    <row r="62" spans="1:7" ht="17.25">
      <c r="A62" s="13"/>
      <c r="B62" s="36"/>
      <c r="C62" s="36"/>
      <c r="D62" s="36"/>
      <c r="E62" s="1"/>
      <c r="F62" s="1"/>
      <c r="G62" s="13"/>
    </row>
    <row r="63" spans="2:6" ht="16.5">
      <c r="B63" s="1"/>
      <c r="C63" s="1"/>
      <c r="D63" s="1"/>
      <c r="E63" s="1"/>
      <c r="F63" s="1"/>
    </row>
    <row r="64" spans="2:6" ht="16.5">
      <c r="B64" s="36"/>
      <c r="C64" s="36"/>
      <c r="D64" s="36"/>
      <c r="E64" s="1"/>
      <c r="F64" s="1"/>
    </row>
    <row r="65" spans="2:6" ht="16.5">
      <c r="B65" s="36"/>
      <c r="C65" s="36"/>
      <c r="D65" s="36"/>
      <c r="E65" s="1"/>
      <c r="F65" s="1"/>
    </row>
    <row r="66" spans="2:6" ht="16.5">
      <c r="B66" s="36"/>
      <c r="C66" s="36"/>
      <c r="D66" s="36"/>
      <c r="E66" s="1"/>
      <c r="F66" s="1"/>
    </row>
    <row r="67" spans="2:6" ht="16.5">
      <c r="B67" s="1"/>
      <c r="C67" s="1"/>
      <c r="D67" s="1"/>
      <c r="E67" s="1"/>
      <c r="F67" s="1"/>
    </row>
  </sheetData>
  <mergeCells count="8">
    <mergeCell ref="A1:G1"/>
    <mergeCell ref="A2:G2"/>
    <mergeCell ref="A3:G3"/>
    <mergeCell ref="B14:B15"/>
    <mergeCell ref="E14:F14"/>
    <mergeCell ref="G14:G15"/>
    <mergeCell ref="E15:F15"/>
    <mergeCell ref="F13:G13"/>
  </mergeCells>
  <printOptions/>
  <pageMargins left="0.5511811023622047" right="0.5511811023622047" top="0.5905511811023623" bottom="0.1968503937007874" header="0.5118110236220472" footer="0.5118110236220472"/>
  <pageSetup horizontalDpi="600" verticalDpi="600" orientation="portrait" paperSize="9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2010-04-15T08:12:20Z</cp:lastPrinted>
  <dcterms:created xsi:type="dcterms:W3CDTF">2005-04-13T03:35:59Z</dcterms:created>
  <dcterms:modified xsi:type="dcterms:W3CDTF">2010-04-15T08:12:22Z</dcterms:modified>
  <cp:category/>
  <cp:version/>
  <cp:contentType/>
  <cp:contentStatus/>
</cp:coreProperties>
</file>